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DOCUSH-FS\FolderRedirection\Clerks\jnielsen\Downloads\"/>
    </mc:Choice>
  </mc:AlternateContent>
  <xr:revisionPtr revIDLastSave="0" documentId="8_{732021C5-E4AB-467C-A177-339EE80196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3" i="1" l="1"/>
  <c r="U23" i="1"/>
  <c r="S23" i="1"/>
  <c r="R23" i="1"/>
  <c r="Q23" i="1"/>
  <c r="P23" i="1"/>
  <c r="O23" i="1"/>
  <c r="N23" i="1"/>
  <c r="M23" i="1"/>
  <c r="L23" i="1"/>
  <c r="J23" i="1"/>
  <c r="H23" i="1"/>
  <c r="G23" i="1"/>
  <c r="F23" i="1"/>
  <c r="I23" i="1"/>
  <c r="A23" i="1"/>
  <c r="B22" i="1"/>
  <c r="C23" i="1"/>
  <c r="B23" i="1"/>
  <c r="B21" i="1"/>
  <c r="B13" i="1"/>
  <c r="B5" i="1"/>
  <c r="B6" i="1"/>
  <c r="B7" i="1"/>
  <c r="B8" i="1"/>
  <c r="B9" i="1"/>
  <c r="B10" i="1"/>
  <c r="B11" i="1"/>
  <c r="B12" i="1"/>
  <c r="B14" i="1"/>
  <c r="B15" i="1"/>
  <c r="B16" i="1"/>
  <c r="B17" i="1"/>
  <c r="B18" i="1"/>
  <c r="B19" i="1"/>
  <c r="B20" i="1"/>
</calcChain>
</file>

<file path=xl/sharedStrings.xml><?xml version="1.0" encoding="utf-8"?>
<sst xmlns="http://schemas.openxmlformats.org/spreadsheetml/2006/main" count="45" uniqueCount="44">
  <si>
    <t>Registered Voters</t>
  </si>
  <si>
    <t>Poll Book</t>
  </si>
  <si>
    <t>Aetna</t>
  </si>
  <si>
    <t>Township or City</t>
  </si>
  <si>
    <t>Bloomfield</t>
  </si>
  <si>
    <t>Butterfield</t>
  </si>
  <si>
    <t>Caldwell</t>
  </si>
  <si>
    <t>Clam Union</t>
  </si>
  <si>
    <t>Enterprise</t>
  </si>
  <si>
    <t>Forest</t>
  </si>
  <si>
    <t>Holland</t>
  </si>
  <si>
    <t>Lake</t>
  </si>
  <si>
    <t>Norwich</t>
  </si>
  <si>
    <t>Pioneer</t>
  </si>
  <si>
    <t>Reeder</t>
  </si>
  <si>
    <t>Richland</t>
  </si>
  <si>
    <t>Riverside</t>
  </si>
  <si>
    <t>West Branch</t>
  </si>
  <si>
    <t>Lake City</t>
  </si>
  <si>
    <t>McBain</t>
  </si>
  <si>
    <t>% of Voters</t>
  </si>
  <si>
    <t>PRESIDENTIAL</t>
  </si>
  <si>
    <t>Trump</t>
  </si>
  <si>
    <t>TOTALS</t>
  </si>
  <si>
    <t>Uncommitted</t>
  </si>
  <si>
    <t>Biden</t>
  </si>
  <si>
    <t>Williamson</t>
  </si>
  <si>
    <t>PROPOSAL SECTION</t>
  </si>
  <si>
    <t>Yes</t>
  </si>
  <si>
    <t>No</t>
  </si>
  <si>
    <t>PARTISAN SECTION</t>
  </si>
  <si>
    <t>Republican Party</t>
  </si>
  <si>
    <t>Democratic Party</t>
  </si>
  <si>
    <t>C.O.O.R ISD</t>
  </si>
  <si>
    <t>Phillips</t>
  </si>
  <si>
    <t>Binkley</t>
  </si>
  <si>
    <t>Christie</t>
  </si>
  <si>
    <t>DeSantis</t>
  </si>
  <si>
    <t>Haley</t>
  </si>
  <si>
    <t>Hutchinson</t>
  </si>
  <si>
    <t>Ramaswamy</t>
  </si>
  <si>
    <t>Career &amp; Tech</t>
  </si>
  <si>
    <t>EV Pct 1</t>
  </si>
  <si>
    <t>Write-In Uygur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</si>
</sst>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31EB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wrapText="1"/>
    </xf>
    <xf numFmtId="0" fontId="3" fillId="3" borderId="0" xfId="0" applyFont="1" applyFill="1"/>
    <xf numFmtId="0" fontId="3" fillId="2" borderId="2" xfId="0" applyFont="1" applyFill="1" applyBorder="1"/>
    <xf numFmtId="0" fontId="2" fillId="2" borderId="3" xfId="0" applyFont="1" applyFill="1" applyBorder="1"/>
    <xf numFmtId="1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3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2" fillId="0" borderId="4" xfId="0" applyFont="1" applyBorder="1" applyAlignment="1">
      <alignment horizontal="center" textRotation="90" wrapText="1"/>
    </xf>
    <xf numFmtId="0" fontId="0" fillId="4" borderId="0" xfId="0" applyFill="1"/>
    <xf numFmtId="0" fontId="0" fillId="4" borderId="2" xfId="0" applyFill="1" applyBorder="1"/>
    <xf numFmtId="0" fontId="1" fillId="0" borderId="1" xfId="0" applyFont="1" applyBorder="1" applyAlignment="1">
      <alignment horizontal="center"/>
    </xf>
    <xf numFmtId="0" fontId="5" fillId="4" borderId="0" xfId="0" applyFont="1" applyFill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6" xfId="0" applyFont="1" applyFill="1" applyBorder="1"/>
    <xf numFmtId="0" fontId="5" fillId="4" borderId="6" xfId="0" applyFont="1" applyFill="1" applyBorder="1"/>
    <xf numFmtId="0" fontId="4" fillId="0" borderId="1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10" fontId="2" fillId="0" borderId="12" xfId="0" applyNumberFormat="1" applyFont="1" applyBorder="1"/>
    <xf numFmtId="0" fontId="2" fillId="0" borderId="1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3" fillId="5" borderId="1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9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9" xfId="0" applyFill="1" applyBorder="1" applyAlignment="1">
      <alignment horizontal="center"/>
    </xf>
    <xf numFmtId="10" fontId="3" fillId="0" borderId="2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0" xfId="0" applyFont="1"/>
    <xf numFmtId="0" fontId="3" fillId="0" borderId="10" xfId="0" applyFont="1" applyBorder="1"/>
    <xf numFmtId="0" fontId="3" fillId="0" borderId="2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view="pageLayout" topLeftCell="A2" zoomScaleNormal="100" workbookViewId="0">
      <selection activeCell="C22" sqref="C22"/>
    </sheetView>
  </sheetViews>
  <sheetFormatPr defaultRowHeight="12.75" x14ac:dyDescent="0.2"/>
  <cols>
    <col min="1" max="1" width="9.42578125" customWidth="1"/>
    <col min="2" max="2" width="7.85546875" customWidth="1"/>
    <col min="3" max="3" width="5.5703125" customWidth="1"/>
    <col min="4" max="4" width="10" customWidth="1"/>
    <col min="5" max="5" width="0.42578125" customWidth="1"/>
    <col min="6" max="6" width="4.85546875" customWidth="1"/>
    <col min="7" max="7" width="6.140625" customWidth="1"/>
    <col min="8" max="10" width="5" customWidth="1"/>
    <col min="11" max="11" width="0.42578125" customWidth="1"/>
    <col min="12" max="13" width="4.85546875" customWidth="1"/>
    <col min="14" max="14" width="5" customWidth="1"/>
    <col min="15" max="15" width="5.28515625" customWidth="1"/>
    <col min="16" max="17" width="4.85546875" customWidth="1"/>
    <col min="18" max="18" width="5" customWidth="1"/>
    <col min="19" max="19" width="4.85546875" customWidth="1"/>
    <col min="20" max="20" width="0.42578125" customWidth="1"/>
    <col min="21" max="22" width="8.85546875" customWidth="1"/>
  </cols>
  <sheetData>
    <row r="1" spans="1:22" ht="18" customHeight="1" x14ac:dyDescent="0.2">
      <c r="A1" s="47"/>
      <c r="B1" s="48"/>
      <c r="C1" s="48"/>
      <c r="D1" s="48"/>
      <c r="E1" s="22"/>
      <c r="F1" s="53" t="s">
        <v>30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23"/>
      <c r="U1" s="53" t="s">
        <v>27</v>
      </c>
      <c r="V1" s="54"/>
    </row>
    <row r="2" spans="1:22" ht="14.25" customHeight="1" x14ac:dyDescent="0.2">
      <c r="A2" s="49"/>
      <c r="B2" s="50"/>
      <c r="C2" s="50"/>
      <c r="D2" s="50"/>
      <c r="E2" s="2"/>
      <c r="F2" s="59" t="s">
        <v>21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9"/>
      <c r="U2" s="55" t="s">
        <v>33</v>
      </c>
      <c r="V2" s="56"/>
    </row>
    <row r="3" spans="1:22" ht="19.149999999999999" customHeight="1" x14ac:dyDescent="0.2">
      <c r="A3" s="51"/>
      <c r="B3" s="52"/>
      <c r="C3" s="52"/>
      <c r="D3" s="52"/>
      <c r="E3" s="2"/>
      <c r="F3" s="60" t="s">
        <v>32</v>
      </c>
      <c r="G3" s="60"/>
      <c r="H3" s="60"/>
      <c r="I3" s="60"/>
      <c r="J3" s="60"/>
      <c r="K3" s="3"/>
      <c r="L3" s="60" t="s">
        <v>31</v>
      </c>
      <c r="M3" s="60"/>
      <c r="N3" s="60"/>
      <c r="O3" s="60"/>
      <c r="P3" s="60"/>
      <c r="Q3" s="60"/>
      <c r="R3" s="60"/>
      <c r="S3" s="60"/>
      <c r="T3" s="19"/>
      <c r="U3" s="57" t="s">
        <v>41</v>
      </c>
      <c r="V3" s="58"/>
    </row>
    <row r="4" spans="1:22" ht="66" customHeight="1" thickBot="1" x14ac:dyDescent="0.25">
      <c r="A4" s="24" t="s">
        <v>0</v>
      </c>
      <c r="B4" s="1" t="s">
        <v>20</v>
      </c>
      <c r="C4" s="1" t="s">
        <v>1</v>
      </c>
      <c r="D4" s="1" t="s">
        <v>3</v>
      </c>
      <c r="E4" s="4"/>
      <c r="F4" s="13" t="s">
        <v>25</v>
      </c>
      <c r="G4" s="13" t="s">
        <v>34</v>
      </c>
      <c r="H4" s="13" t="s">
        <v>26</v>
      </c>
      <c r="I4" s="13" t="s">
        <v>43</v>
      </c>
      <c r="J4" s="13" t="s">
        <v>24</v>
      </c>
      <c r="K4" s="14"/>
      <c r="L4" s="13" t="s">
        <v>35</v>
      </c>
      <c r="M4" s="13" t="s">
        <v>36</v>
      </c>
      <c r="N4" s="13" t="s">
        <v>37</v>
      </c>
      <c r="O4" s="13" t="s">
        <v>38</v>
      </c>
      <c r="P4" s="13" t="s">
        <v>39</v>
      </c>
      <c r="Q4" s="13" t="s">
        <v>40</v>
      </c>
      <c r="R4" s="13" t="s">
        <v>22</v>
      </c>
      <c r="S4" s="15" t="s">
        <v>24</v>
      </c>
      <c r="T4" s="16"/>
      <c r="U4" s="18" t="s">
        <v>28</v>
      </c>
      <c r="V4" s="18" t="s">
        <v>29</v>
      </c>
    </row>
    <row r="5" spans="1:22" ht="21" customHeight="1" x14ac:dyDescent="0.2">
      <c r="A5" s="25">
        <v>375</v>
      </c>
      <c r="B5" s="5">
        <f>SUM(C5/A5)</f>
        <v>0.22133333333333333</v>
      </c>
      <c r="C5" s="6">
        <v>83</v>
      </c>
      <c r="D5" s="7" t="s">
        <v>2</v>
      </c>
      <c r="E5" s="2"/>
      <c r="F5" s="6">
        <v>5</v>
      </c>
      <c r="G5" s="6">
        <v>2</v>
      </c>
      <c r="H5" s="6">
        <v>0</v>
      </c>
      <c r="I5" s="6">
        <v>0</v>
      </c>
      <c r="J5" s="6">
        <v>1</v>
      </c>
      <c r="K5" s="2"/>
      <c r="L5" s="6">
        <v>0</v>
      </c>
      <c r="M5" s="6">
        <v>1</v>
      </c>
      <c r="N5" s="6">
        <v>2</v>
      </c>
      <c r="O5" s="6">
        <v>6</v>
      </c>
      <c r="P5" s="6">
        <v>0</v>
      </c>
      <c r="Q5" s="6">
        <v>0</v>
      </c>
      <c r="R5" s="6">
        <v>65</v>
      </c>
      <c r="S5" s="6">
        <v>0</v>
      </c>
      <c r="T5" s="16"/>
      <c r="U5" s="6">
        <v>6</v>
      </c>
      <c r="V5" s="26">
        <v>5</v>
      </c>
    </row>
    <row r="6" spans="1:22" ht="21" customHeight="1" x14ac:dyDescent="0.2">
      <c r="A6" s="25">
        <v>511</v>
      </c>
      <c r="B6" s="5">
        <f t="shared" ref="B6:B20" si="0">SUM(C6/A6)</f>
        <v>0.2583170254403131</v>
      </c>
      <c r="C6" s="6">
        <v>132</v>
      </c>
      <c r="D6" s="7" t="s">
        <v>4</v>
      </c>
      <c r="E6" s="2"/>
      <c r="F6" s="6">
        <v>23</v>
      </c>
      <c r="G6" s="6">
        <v>0</v>
      </c>
      <c r="H6" s="6">
        <v>0</v>
      </c>
      <c r="I6" s="6">
        <v>0</v>
      </c>
      <c r="J6" s="6">
        <v>5</v>
      </c>
      <c r="K6" s="2"/>
      <c r="L6" s="6">
        <v>0</v>
      </c>
      <c r="M6" s="6">
        <v>0</v>
      </c>
      <c r="N6" s="6">
        <v>5</v>
      </c>
      <c r="O6" s="6">
        <v>16</v>
      </c>
      <c r="P6" s="6">
        <v>0</v>
      </c>
      <c r="Q6" s="6">
        <v>1</v>
      </c>
      <c r="R6" s="6">
        <v>82</v>
      </c>
      <c r="S6" s="6">
        <v>0</v>
      </c>
      <c r="T6" s="16"/>
      <c r="U6" s="38"/>
      <c r="V6" s="39"/>
    </row>
    <row r="7" spans="1:22" ht="21" customHeight="1" x14ac:dyDescent="0.2">
      <c r="A7" s="25">
        <v>435</v>
      </c>
      <c r="B7" s="5">
        <f t="shared" si="0"/>
        <v>0.29425287356321839</v>
      </c>
      <c r="C7" s="6">
        <v>128</v>
      </c>
      <c r="D7" s="7" t="s">
        <v>5</v>
      </c>
      <c r="E7" s="2"/>
      <c r="F7" s="6">
        <v>20</v>
      </c>
      <c r="G7" s="6">
        <v>0</v>
      </c>
      <c r="H7" s="6">
        <v>0</v>
      </c>
      <c r="I7" s="6">
        <v>0</v>
      </c>
      <c r="J7" s="6">
        <v>2</v>
      </c>
      <c r="K7" s="8"/>
      <c r="L7" s="6">
        <v>0</v>
      </c>
      <c r="M7" s="6">
        <v>0</v>
      </c>
      <c r="N7" s="6">
        <v>1</v>
      </c>
      <c r="O7" s="6">
        <v>19</v>
      </c>
      <c r="P7" s="6">
        <v>0</v>
      </c>
      <c r="Q7" s="6">
        <v>0</v>
      </c>
      <c r="R7" s="6">
        <v>77</v>
      </c>
      <c r="S7" s="6">
        <v>4</v>
      </c>
      <c r="T7" s="16"/>
      <c r="U7" s="6">
        <v>53</v>
      </c>
      <c r="V7" s="26">
        <v>57</v>
      </c>
    </row>
    <row r="8" spans="1:22" ht="21" customHeight="1" x14ac:dyDescent="0.2">
      <c r="A8" s="25">
        <v>1177</v>
      </c>
      <c r="B8" s="5">
        <f t="shared" si="0"/>
        <v>0.23449447748513169</v>
      </c>
      <c r="C8" s="6">
        <v>276</v>
      </c>
      <c r="D8" s="7" t="s">
        <v>6</v>
      </c>
      <c r="E8" s="2"/>
      <c r="F8" s="6">
        <v>32</v>
      </c>
      <c r="G8" s="6">
        <v>2</v>
      </c>
      <c r="H8" s="6">
        <v>3</v>
      </c>
      <c r="I8" s="6">
        <v>0</v>
      </c>
      <c r="J8" s="6">
        <v>7</v>
      </c>
      <c r="K8" s="8"/>
      <c r="L8" s="6">
        <v>0</v>
      </c>
      <c r="M8" s="6">
        <v>0</v>
      </c>
      <c r="N8" s="6">
        <v>2</v>
      </c>
      <c r="O8" s="6">
        <v>40</v>
      </c>
      <c r="P8" s="6">
        <v>0</v>
      </c>
      <c r="Q8" s="6">
        <v>3</v>
      </c>
      <c r="R8" s="6">
        <v>184</v>
      </c>
      <c r="S8" s="6">
        <v>3</v>
      </c>
      <c r="T8" s="16"/>
      <c r="U8" s="38"/>
      <c r="V8" s="39"/>
    </row>
    <row r="9" spans="1:22" ht="21" customHeight="1" x14ac:dyDescent="0.2">
      <c r="A9" s="25">
        <v>659</v>
      </c>
      <c r="B9" s="5">
        <f t="shared" si="0"/>
        <v>0.2503793626707132</v>
      </c>
      <c r="C9" s="6">
        <v>165</v>
      </c>
      <c r="D9" s="7" t="s">
        <v>7</v>
      </c>
      <c r="E9" s="2"/>
      <c r="F9" s="6">
        <v>14</v>
      </c>
      <c r="G9" s="6">
        <v>2</v>
      </c>
      <c r="H9" s="6">
        <v>2</v>
      </c>
      <c r="I9" s="6">
        <v>0</v>
      </c>
      <c r="J9" s="6">
        <v>4</v>
      </c>
      <c r="K9" s="8"/>
      <c r="L9" s="6">
        <v>0</v>
      </c>
      <c r="M9" s="6">
        <v>1</v>
      </c>
      <c r="N9" s="6">
        <v>3</v>
      </c>
      <c r="O9" s="6">
        <v>20</v>
      </c>
      <c r="P9" s="6">
        <v>0</v>
      </c>
      <c r="Q9" s="6">
        <v>0</v>
      </c>
      <c r="R9" s="6">
        <v>112</v>
      </c>
      <c r="S9" s="6">
        <v>6</v>
      </c>
      <c r="T9" s="16"/>
      <c r="U9" s="38"/>
      <c r="V9" s="39"/>
    </row>
    <row r="10" spans="1:22" ht="21" customHeight="1" x14ac:dyDescent="0.2">
      <c r="A10" s="25">
        <v>151</v>
      </c>
      <c r="B10" s="5">
        <f t="shared" si="0"/>
        <v>0.28476821192052981</v>
      </c>
      <c r="C10" s="6">
        <v>43</v>
      </c>
      <c r="D10" s="7" t="s">
        <v>8</v>
      </c>
      <c r="E10" s="2"/>
      <c r="F10" s="6">
        <v>5</v>
      </c>
      <c r="G10" s="6">
        <v>0</v>
      </c>
      <c r="H10" s="6">
        <v>0</v>
      </c>
      <c r="I10" s="6">
        <v>0</v>
      </c>
      <c r="J10" s="6">
        <v>4</v>
      </c>
      <c r="K10" s="8"/>
      <c r="L10" s="6">
        <v>0</v>
      </c>
      <c r="M10" s="6">
        <v>0</v>
      </c>
      <c r="N10" s="6">
        <v>0</v>
      </c>
      <c r="O10" s="6">
        <v>3</v>
      </c>
      <c r="P10" s="6">
        <v>0</v>
      </c>
      <c r="Q10" s="6">
        <v>1</v>
      </c>
      <c r="R10" s="6">
        <v>27</v>
      </c>
      <c r="S10" s="6">
        <v>2</v>
      </c>
      <c r="T10" s="16"/>
      <c r="U10" s="27">
        <v>10</v>
      </c>
      <c r="V10" s="28">
        <v>33</v>
      </c>
    </row>
    <row r="11" spans="1:22" ht="21" customHeight="1" x14ac:dyDescent="0.2">
      <c r="A11" s="25">
        <v>1065</v>
      </c>
      <c r="B11" s="5">
        <f t="shared" si="0"/>
        <v>0.18873239436619718</v>
      </c>
      <c r="C11" s="6">
        <v>201</v>
      </c>
      <c r="D11" s="7" t="s">
        <v>9</v>
      </c>
      <c r="E11" s="2"/>
      <c r="F11" s="6">
        <v>32</v>
      </c>
      <c r="G11" s="6">
        <v>0</v>
      </c>
      <c r="H11" s="6">
        <v>3</v>
      </c>
      <c r="I11" s="6">
        <v>0</v>
      </c>
      <c r="J11" s="6">
        <v>2</v>
      </c>
      <c r="K11" s="8"/>
      <c r="L11" s="6">
        <v>2</v>
      </c>
      <c r="M11" s="6">
        <v>0</v>
      </c>
      <c r="N11" s="6">
        <v>2</v>
      </c>
      <c r="O11" s="6">
        <v>24</v>
      </c>
      <c r="P11" s="6">
        <v>0</v>
      </c>
      <c r="Q11" s="6">
        <v>0</v>
      </c>
      <c r="R11" s="6">
        <v>131</v>
      </c>
      <c r="S11" s="6">
        <v>4</v>
      </c>
      <c r="T11" s="16"/>
      <c r="U11" s="38"/>
      <c r="V11" s="39"/>
    </row>
    <row r="12" spans="1:22" ht="21" customHeight="1" x14ac:dyDescent="0.2">
      <c r="A12" s="25">
        <v>179</v>
      </c>
      <c r="B12" s="5">
        <f t="shared" si="0"/>
        <v>0.39106145251396646</v>
      </c>
      <c r="C12" s="6">
        <v>70</v>
      </c>
      <c r="D12" s="7" t="s">
        <v>10</v>
      </c>
      <c r="E12" s="2"/>
      <c r="F12" s="6">
        <v>9</v>
      </c>
      <c r="G12" s="6">
        <v>0</v>
      </c>
      <c r="H12" s="6">
        <v>0</v>
      </c>
      <c r="I12" s="6">
        <v>0</v>
      </c>
      <c r="J12" s="6">
        <v>3</v>
      </c>
      <c r="K12" s="8"/>
      <c r="L12" s="6">
        <v>1</v>
      </c>
      <c r="M12" s="6">
        <v>0</v>
      </c>
      <c r="N12" s="6">
        <v>0</v>
      </c>
      <c r="O12" s="6">
        <v>3</v>
      </c>
      <c r="P12" s="6">
        <v>0</v>
      </c>
      <c r="Q12" s="6">
        <v>0</v>
      </c>
      <c r="R12" s="6">
        <v>49</v>
      </c>
      <c r="S12" s="6">
        <v>1</v>
      </c>
      <c r="T12" s="16"/>
      <c r="U12" s="27">
        <v>12</v>
      </c>
      <c r="V12" s="28">
        <v>19</v>
      </c>
    </row>
    <row r="13" spans="1:22" ht="21" customHeight="1" x14ac:dyDescent="0.2">
      <c r="A13" s="25">
        <v>2631</v>
      </c>
      <c r="B13" s="5">
        <f>SUM(C13/A13)</f>
        <v>0.22044849866970734</v>
      </c>
      <c r="C13" s="6">
        <v>580</v>
      </c>
      <c r="D13" s="7" t="s">
        <v>11</v>
      </c>
      <c r="E13" s="2"/>
      <c r="F13" s="6">
        <v>125</v>
      </c>
      <c r="G13" s="6">
        <v>9</v>
      </c>
      <c r="H13" s="6">
        <v>4</v>
      </c>
      <c r="I13" s="6">
        <v>0</v>
      </c>
      <c r="J13" s="6">
        <v>9</v>
      </c>
      <c r="K13" s="8"/>
      <c r="L13" s="6">
        <v>0</v>
      </c>
      <c r="M13" s="6">
        <v>1</v>
      </c>
      <c r="N13" s="6">
        <v>1</v>
      </c>
      <c r="O13" s="6">
        <v>93</v>
      </c>
      <c r="P13" s="6">
        <v>0</v>
      </c>
      <c r="Q13" s="6">
        <v>2</v>
      </c>
      <c r="R13" s="6">
        <v>322</v>
      </c>
      <c r="S13" s="6">
        <v>12</v>
      </c>
      <c r="T13" s="16"/>
      <c r="U13" s="42"/>
      <c r="V13" s="43"/>
    </row>
    <row r="14" spans="1:22" ht="21" customHeight="1" x14ac:dyDescent="0.2">
      <c r="A14" s="25">
        <v>610</v>
      </c>
      <c r="B14" s="5">
        <f t="shared" si="0"/>
        <v>0.2442622950819672</v>
      </c>
      <c r="C14" s="6">
        <v>149</v>
      </c>
      <c r="D14" s="7" t="s">
        <v>12</v>
      </c>
      <c r="E14" s="2"/>
      <c r="F14" s="6">
        <v>13</v>
      </c>
      <c r="G14" s="6">
        <v>0</v>
      </c>
      <c r="H14" s="6">
        <v>1</v>
      </c>
      <c r="I14" s="6">
        <v>0</v>
      </c>
      <c r="J14" s="6">
        <v>7</v>
      </c>
      <c r="K14" s="8"/>
      <c r="L14" s="6">
        <v>0</v>
      </c>
      <c r="M14" s="6">
        <v>0</v>
      </c>
      <c r="N14" s="6">
        <v>2</v>
      </c>
      <c r="O14" s="6">
        <v>18</v>
      </c>
      <c r="P14" s="6">
        <v>0</v>
      </c>
      <c r="Q14" s="6">
        <v>0</v>
      </c>
      <c r="R14" s="6">
        <v>105</v>
      </c>
      <c r="S14" s="6">
        <v>3</v>
      </c>
      <c r="T14" s="16"/>
      <c r="U14" s="42"/>
      <c r="V14" s="43"/>
    </row>
    <row r="15" spans="1:22" ht="21" customHeight="1" x14ac:dyDescent="0.2">
      <c r="A15" s="25">
        <v>426</v>
      </c>
      <c r="B15" s="5">
        <f t="shared" si="0"/>
        <v>0.19718309859154928</v>
      </c>
      <c r="C15" s="6">
        <v>84</v>
      </c>
      <c r="D15" s="7" t="s">
        <v>13</v>
      </c>
      <c r="E15" s="2"/>
      <c r="F15" s="6">
        <v>11</v>
      </c>
      <c r="G15" s="6">
        <v>0</v>
      </c>
      <c r="H15" s="6">
        <v>0</v>
      </c>
      <c r="I15" s="6">
        <v>0</v>
      </c>
      <c r="J15" s="6">
        <v>1</v>
      </c>
      <c r="K15" s="8"/>
      <c r="L15" s="6">
        <v>3</v>
      </c>
      <c r="M15" s="6">
        <v>0</v>
      </c>
      <c r="N15" s="6">
        <v>0</v>
      </c>
      <c r="O15" s="6">
        <v>7</v>
      </c>
      <c r="P15" s="6">
        <v>0</v>
      </c>
      <c r="Q15" s="6">
        <v>1</v>
      </c>
      <c r="R15" s="6">
        <v>61</v>
      </c>
      <c r="S15" s="6">
        <v>0</v>
      </c>
      <c r="T15" s="16"/>
      <c r="U15" s="42"/>
      <c r="V15" s="43"/>
    </row>
    <row r="16" spans="1:22" ht="21" customHeight="1" x14ac:dyDescent="0.2">
      <c r="A16" s="25">
        <v>982</v>
      </c>
      <c r="B16" s="5">
        <f t="shared" si="0"/>
        <v>0.21283095723014256</v>
      </c>
      <c r="C16" s="6">
        <v>209</v>
      </c>
      <c r="D16" s="7" t="s">
        <v>14</v>
      </c>
      <c r="E16" s="2"/>
      <c r="F16" s="6">
        <v>26</v>
      </c>
      <c r="G16" s="6">
        <v>0</v>
      </c>
      <c r="H16" s="6">
        <v>2</v>
      </c>
      <c r="I16" s="6">
        <v>0</v>
      </c>
      <c r="J16" s="6">
        <v>7</v>
      </c>
      <c r="K16" s="8"/>
      <c r="L16" s="6">
        <v>0</v>
      </c>
      <c r="M16" s="6">
        <v>2</v>
      </c>
      <c r="N16" s="6">
        <v>4</v>
      </c>
      <c r="O16" s="6">
        <v>31</v>
      </c>
      <c r="P16" s="6">
        <v>0</v>
      </c>
      <c r="Q16" s="6">
        <v>1</v>
      </c>
      <c r="R16" s="6">
        <v>130</v>
      </c>
      <c r="S16" s="6">
        <v>6</v>
      </c>
      <c r="T16" s="16"/>
      <c r="U16" s="42"/>
      <c r="V16" s="43"/>
    </row>
    <row r="17" spans="1:22" ht="21" customHeight="1" x14ac:dyDescent="0.2">
      <c r="A17" s="25">
        <v>1181</v>
      </c>
      <c r="B17" s="5">
        <f t="shared" si="0"/>
        <v>0.21676545300592717</v>
      </c>
      <c r="C17" s="6">
        <v>256</v>
      </c>
      <c r="D17" s="7" t="s">
        <v>15</v>
      </c>
      <c r="E17" s="2"/>
      <c r="F17" s="6">
        <v>27</v>
      </c>
      <c r="G17" s="6">
        <v>1</v>
      </c>
      <c r="H17" s="6">
        <v>3</v>
      </c>
      <c r="I17" s="6">
        <v>0</v>
      </c>
      <c r="J17" s="6">
        <v>3</v>
      </c>
      <c r="K17" s="8"/>
      <c r="L17" s="6">
        <v>0</v>
      </c>
      <c r="M17" s="6">
        <v>0</v>
      </c>
      <c r="N17" s="6">
        <v>2</v>
      </c>
      <c r="O17" s="6">
        <v>49</v>
      </c>
      <c r="P17" s="6">
        <v>0</v>
      </c>
      <c r="Q17" s="6">
        <v>1</v>
      </c>
      <c r="R17" s="6">
        <v>162</v>
      </c>
      <c r="S17" s="6">
        <v>8</v>
      </c>
      <c r="T17" s="16"/>
      <c r="U17" s="44"/>
      <c r="V17" s="45"/>
    </row>
    <row r="18" spans="1:22" ht="21" customHeight="1" x14ac:dyDescent="0.2">
      <c r="A18" s="25">
        <v>794</v>
      </c>
      <c r="B18" s="5">
        <f t="shared" si="0"/>
        <v>0.25566750629722923</v>
      </c>
      <c r="C18" s="6">
        <v>203</v>
      </c>
      <c r="D18" s="7" t="s">
        <v>16</v>
      </c>
      <c r="E18" s="2"/>
      <c r="F18" s="6">
        <v>17</v>
      </c>
      <c r="G18" s="6">
        <v>0</v>
      </c>
      <c r="H18" s="6">
        <v>1</v>
      </c>
      <c r="I18" s="6">
        <v>0</v>
      </c>
      <c r="J18" s="6">
        <v>1</v>
      </c>
      <c r="K18" s="8"/>
      <c r="L18" s="6">
        <v>1</v>
      </c>
      <c r="M18" s="6">
        <v>1</v>
      </c>
      <c r="N18" s="6">
        <v>4</v>
      </c>
      <c r="O18" s="6">
        <v>30</v>
      </c>
      <c r="P18" s="6">
        <v>0</v>
      </c>
      <c r="Q18" s="6">
        <v>0</v>
      </c>
      <c r="R18" s="6">
        <v>147</v>
      </c>
      <c r="S18" s="6">
        <v>1</v>
      </c>
      <c r="T18" s="16"/>
      <c r="U18" s="42"/>
      <c r="V18" s="43"/>
    </row>
    <row r="19" spans="1:22" ht="21" customHeight="1" x14ac:dyDescent="0.2">
      <c r="A19" s="25">
        <v>413</v>
      </c>
      <c r="B19" s="5">
        <f t="shared" si="0"/>
        <v>0.23002421307506055</v>
      </c>
      <c r="C19" s="6">
        <v>95</v>
      </c>
      <c r="D19" s="7" t="s">
        <v>17</v>
      </c>
      <c r="E19" s="2"/>
      <c r="F19" s="6">
        <v>13</v>
      </c>
      <c r="G19" s="6">
        <v>0</v>
      </c>
      <c r="H19" s="6">
        <v>2</v>
      </c>
      <c r="I19" s="6">
        <v>0</v>
      </c>
      <c r="J19" s="6">
        <v>1</v>
      </c>
      <c r="K19" s="8"/>
      <c r="L19" s="6">
        <v>0</v>
      </c>
      <c r="M19" s="6">
        <v>0</v>
      </c>
      <c r="N19" s="6">
        <v>1</v>
      </c>
      <c r="O19" s="6">
        <v>11</v>
      </c>
      <c r="P19" s="6">
        <v>0</v>
      </c>
      <c r="Q19" s="6">
        <v>0</v>
      </c>
      <c r="R19" s="6">
        <v>64</v>
      </c>
      <c r="S19" s="6">
        <v>2</v>
      </c>
      <c r="T19" s="16"/>
      <c r="U19" s="6">
        <v>6</v>
      </c>
      <c r="V19" s="26">
        <v>13</v>
      </c>
    </row>
    <row r="20" spans="1:22" ht="21" customHeight="1" x14ac:dyDescent="0.2">
      <c r="A20" s="25">
        <v>735</v>
      </c>
      <c r="B20" s="5">
        <f t="shared" si="0"/>
        <v>0.25986394557823128</v>
      </c>
      <c r="C20" s="6">
        <v>191</v>
      </c>
      <c r="D20" s="7" t="s">
        <v>18</v>
      </c>
      <c r="E20" s="2"/>
      <c r="F20" s="6">
        <v>47</v>
      </c>
      <c r="G20" s="6">
        <v>1</v>
      </c>
      <c r="H20" s="6">
        <v>1</v>
      </c>
      <c r="I20" s="6">
        <v>0</v>
      </c>
      <c r="J20" s="6">
        <v>4</v>
      </c>
      <c r="K20" s="8"/>
      <c r="L20" s="6">
        <v>0</v>
      </c>
      <c r="M20" s="6">
        <v>1</v>
      </c>
      <c r="N20" s="6">
        <v>1</v>
      </c>
      <c r="O20" s="6">
        <v>31</v>
      </c>
      <c r="P20" s="6">
        <v>0</v>
      </c>
      <c r="Q20" s="6">
        <v>0</v>
      </c>
      <c r="R20" s="6">
        <v>98</v>
      </c>
      <c r="S20" s="6">
        <v>6</v>
      </c>
      <c r="T20" s="16"/>
      <c r="U20" s="38"/>
      <c r="V20" s="39"/>
    </row>
    <row r="21" spans="1:22" ht="21" customHeight="1" x14ac:dyDescent="0.2">
      <c r="A21" s="25">
        <v>441</v>
      </c>
      <c r="B21" s="5">
        <f>SUM(C21/A21)</f>
        <v>0.26077097505668934</v>
      </c>
      <c r="C21" s="6">
        <v>115</v>
      </c>
      <c r="D21" s="7" t="s">
        <v>19</v>
      </c>
      <c r="E21" s="2"/>
      <c r="F21" s="6">
        <v>9</v>
      </c>
      <c r="G21" s="6">
        <v>0</v>
      </c>
      <c r="H21" s="6">
        <v>0</v>
      </c>
      <c r="I21" s="6">
        <v>0</v>
      </c>
      <c r="J21" s="6">
        <v>1</v>
      </c>
      <c r="K21" s="8"/>
      <c r="L21" s="6">
        <v>0</v>
      </c>
      <c r="M21" s="6">
        <v>0</v>
      </c>
      <c r="N21" s="6">
        <v>8</v>
      </c>
      <c r="O21" s="6">
        <v>11</v>
      </c>
      <c r="P21" s="6">
        <v>0</v>
      </c>
      <c r="Q21" s="6">
        <v>0</v>
      </c>
      <c r="R21" s="6">
        <v>83</v>
      </c>
      <c r="S21" s="6">
        <v>3</v>
      </c>
      <c r="T21" s="16"/>
      <c r="U21" s="40"/>
      <c r="V21" s="41"/>
    </row>
    <row r="22" spans="1:22" ht="21" customHeight="1" x14ac:dyDescent="0.2">
      <c r="A22" s="37"/>
      <c r="B22" s="46">
        <f>SUM(C22/A23)</f>
        <v>6.0321190755973364E-3</v>
      </c>
      <c r="C22" s="9">
        <v>77</v>
      </c>
      <c r="D22" s="10" t="s">
        <v>42</v>
      </c>
      <c r="E22" s="11"/>
      <c r="F22" s="9">
        <v>11</v>
      </c>
      <c r="G22" s="9">
        <v>0</v>
      </c>
      <c r="H22" s="9">
        <v>0</v>
      </c>
      <c r="I22" s="9">
        <v>0</v>
      </c>
      <c r="J22" s="9">
        <v>2</v>
      </c>
      <c r="K22" s="12"/>
      <c r="L22" s="9">
        <v>0</v>
      </c>
      <c r="M22" s="9">
        <v>1</v>
      </c>
      <c r="N22" s="9">
        <v>2</v>
      </c>
      <c r="O22" s="9">
        <v>19</v>
      </c>
      <c r="P22" s="9">
        <v>0</v>
      </c>
      <c r="Q22" s="9">
        <v>0</v>
      </c>
      <c r="R22" s="9">
        <v>42</v>
      </c>
      <c r="S22" s="9">
        <v>0</v>
      </c>
      <c r="T22" s="16"/>
      <c r="U22" s="21">
        <v>1</v>
      </c>
      <c r="V22" s="29">
        <v>2</v>
      </c>
    </row>
    <row r="23" spans="1:22" ht="21" customHeight="1" x14ac:dyDescent="0.2">
      <c r="A23" s="30">
        <f>SUM(A5:A21)</f>
        <v>12765</v>
      </c>
      <c r="B23" s="31">
        <f>C23/A23</f>
        <v>0.23948296122209164</v>
      </c>
      <c r="C23" s="32">
        <f>SUM(C5:C22)</f>
        <v>3057</v>
      </c>
      <c r="D23" s="36" t="s">
        <v>23</v>
      </c>
      <c r="E23" s="33"/>
      <c r="F23" s="20">
        <f>SUM(F5:F22)</f>
        <v>439</v>
      </c>
      <c r="G23" s="20">
        <f>SUM(G5:G22)</f>
        <v>17</v>
      </c>
      <c r="H23" s="20">
        <f>SUM(H5:H22)</f>
        <v>22</v>
      </c>
      <c r="I23" s="20">
        <f>SUM(I5:I22)</f>
        <v>0</v>
      </c>
      <c r="J23" s="20">
        <f>SUM(J5:J22)</f>
        <v>64</v>
      </c>
      <c r="K23" s="34"/>
      <c r="L23" s="20">
        <f t="shared" ref="L23:S23" si="1">SUM(L5:L22)</f>
        <v>7</v>
      </c>
      <c r="M23" s="20">
        <f t="shared" si="1"/>
        <v>8</v>
      </c>
      <c r="N23" s="20">
        <f t="shared" si="1"/>
        <v>40</v>
      </c>
      <c r="O23" s="20">
        <f t="shared" si="1"/>
        <v>431</v>
      </c>
      <c r="P23" s="20">
        <f t="shared" si="1"/>
        <v>0</v>
      </c>
      <c r="Q23" s="20">
        <f t="shared" si="1"/>
        <v>10</v>
      </c>
      <c r="R23" s="20">
        <f t="shared" si="1"/>
        <v>1941</v>
      </c>
      <c r="S23" s="20">
        <f t="shared" si="1"/>
        <v>61</v>
      </c>
      <c r="T23" s="17"/>
      <c r="U23" s="20">
        <f>SUM(U5,U7,U12,U10,U19,U22)</f>
        <v>88</v>
      </c>
      <c r="V23" s="35">
        <f>SUM(V5,V7,V10,V12,V19,V22)</f>
        <v>129</v>
      </c>
    </row>
  </sheetData>
  <mergeCells count="8">
    <mergeCell ref="A1:D3"/>
    <mergeCell ref="U1:V1"/>
    <mergeCell ref="U2:V2"/>
    <mergeCell ref="U3:V3"/>
    <mergeCell ref="F1:S1"/>
    <mergeCell ref="F2:S2"/>
    <mergeCell ref="F3:J3"/>
    <mergeCell ref="L3:S3"/>
  </mergeCells>
  <phoneticPr fontId="0" type="noConversion"/>
  <printOptions horizontalCentered="1" gridLines="1"/>
  <pageMargins left="0" right="0" top="1.1354166666666667" bottom="0" header="0.3" footer="0"/>
  <pageSetup paperSize="5" orientation="landscape" r:id="rId1"/>
  <headerFooter alignWithMargins="0">
    <oddHeader>&amp;CPresidential Primary Election
Tuesday, February 27, 2024
Missaukee County, Michigan
Final Official Results</oddHeader>
  </headerFooter>
  <ignoredErrors>
    <ignoredError sqref="B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Clerk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Missaukee County</dc:creator>
  <cp:lastModifiedBy>Jessica Nielsen</cp:lastModifiedBy>
  <cp:lastPrinted>2024-03-03T22:32:56Z</cp:lastPrinted>
  <dcterms:created xsi:type="dcterms:W3CDTF">2012-01-04T15:58:57Z</dcterms:created>
  <dcterms:modified xsi:type="dcterms:W3CDTF">2024-04-18T18:30:13Z</dcterms:modified>
</cp:coreProperties>
</file>